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9200" windowHeight="6828" activeTab="3"/>
  </bookViews>
  <sheets>
    <sheet name="pocz. dla grup zawodowych" sheetId="3" r:id="rId1"/>
    <sheet name="pocz. dla nauczycieli" sheetId="4" r:id="rId2"/>
    <sheet name="pocz. kursy językowe" sheetId="5" r:id="rId3"/>
    <sheet name="pocz. kursy adaptcyjne" sheetId="6" r:id="rId4"/>
  </sheets>
  <calcPr calcId="145621"/>
</workbook>
</file>

<file path=xl/calcChain.xml><?xml version="1.0" encoding="utf-8"?>
<calcChain xmlns="http://schemas.openxmlformats.org/spreadsheetml/2006/main">
  <c r="F19" i="6" l="1"/>
  <c r="F4" i="4" l="1"/>
  <c r="F5" i="4"/>
  <c r="F6" i="4"/>
  <c r="F7" i="4"/>
  <c r="F8" i="4"/>
  <c r="F9" i="4"/>
  <c r="F10" i="4"/>
  <c r="F11" i="4"/>
  <c r="F12" i="4"/>
  <c r="F3" i="6"/>
  <c r="F4" i="6"/>
  <c r="F5" i="6"/>
  <c r="F6" i="6"/>
  <c r="F7" i="6"/>
  <c r="F8" i="6"/>
  <c r="F9" i="6"/>
  <c r="F10" i="6"/>
  <c r="F11" i="6"/>
  <c r="F12" i="6"/>
  <c r="F13" i="6"/>
  <c r="F14" i="6"/>
  <c r="F15" i="6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3" i="4"/>
  <c r="F4" i="3"/>
  <c r="F5" i="3"/>
  <c r="F6" i="3"/>
  <c r="F7" i="3"/>
  <c r="F8" i="3"/>
  <c r="F9" i="3"/>
  <c r="F10" i="3"/>
  <c r="F11" i="3"/>
  <c r="F12" i="3"/>
  <c r="F13" i="3"/>
  <c r="F3" i="3"/>
  <c r="F3" i="5"/>
  <c r="F24" i="5" l="1"/>
  <c r="F25" i="5" s="1"/>
  <c r="F13" i="4"/>
  <c r="F14" i="4" s="1"/>
  <c r="F14" i="3"/>
  <c r="F15" i="3" s="1"/>
  <c r="F20" i="6"/>
</calcChain>
</file>

<file path=xl/sharedStrings.xml><?xml version="1.0" encoding="utf-8"?>
<sst xmlns="http://schemas.openxmlformats.org/spreadsheetml/2006/main" count="152" uniqueCount="69">
  <si>
    <t>lp</t>
  </si>
  <si>
    <t>produkt</t>
  </si>
  <si>
    <t>jm.</t>
  </si>
  <si>
    <t>ilość</t>
  </si>
  <si>
    <t>cena za szt. brutto</t>
  </si>
  <si>
    <t>wartość ogółem brutto</t>
  </si>
  <si>
    <t>opakowanie</t>
  </si>
  <si>
    <t>Aro Łyżeczki białe 100 sztuk</t>
  </si>
  <si>
    <t>Nescafé Sensazione Créme Kawa rozpuszczalna 200 g</t>
  </si>
  <si>
    <t>szt.</t>
  </si>
  <si>
    <t>Hortex Pomarańcza Sok 100% 1 l 6 sztuk</t>
  </si>
  <si>
    <t>Rioba Kubki papierowe do gorących napojów 200 ml 50 sztuk</t>
  </si>
  <si>
    <t>Horeca Select Łyżki 100 sztuk</t>
  </si>
  <si>
    <t>Diamant Cukier trzcinowy nierafinowany 1 kg</t>
  </si>
  <si>
    <t>Vitax Kolekcja wyjątkowych herbat 161,5 g</t>
  </si>
  <si>
    <t>dr Gerard PryncyPałki classic Wafelki o smaku kakaowym w czekoladzie 940 g (4 x 235 g)</t>
  </si>
  <si>
    <t>Aro Mieszadełka białe 1000 sztuk</t>
  </si>
  <si>
    <t>Jacobs Krönung Kawa rozpuszczalna 200 g</t>
  </si>
  <si>
    <t>Jacobs Cronat Gold Kawa rozpuszczalna 100 g</t>
  </si>
  <si>
    <t>Horeca Select Kubki przezroczyste 300 ml 100 sztuki</t>
  </si>
  <si>
    <t>Aro Kubki plastikowe do napojów 200 ml 100 sztuk</t>
  </si>
  <si>
    <t>Huhtamaki Kubek papierowy 300 ml 50 sztuk</t>
  </si>
  <si>
    <t>Aro Herbatniki jabłkowo-cynamonowe z cukrem, 1,2kg</t>
  </si>
  <si>
    <t>Bergen Ciastka kokosowe 2 kg</t>
  </si>
  <si>
    <t>Hortex Sok 100% jabłko 2 l 6 sztuk</t>
  </si>
  <si>
    <t>Tymbark Vitamini Sok malina marchew jabłko 1 l</t>
  </si>
  <si>
    <t>Familijne Wafle o smaku kakaowym 180 g</t>
  </si>
  <si>
    <t>Hortex Vitaminka Banan marchewka jabłko Sok 1 l 6 sztuk</t>
  </si>
  <si>
    <t>Tymbark Czarna porzeczka i mango Nektar 1 l</t>
  </si>
  <si>
    <t>Nałęczowianka Naturalna woda mineralna delikatnie gazowana 1,5 l 6 sztuk</t>
  </si>
  <si>
    <t>Aksam Beskidzkie Paluszki o smaku ser cebulka 220 g</t>
  </si>
  <si>
    <t>Aksam Beskidzkie Paluszki z solą 300 g</t>
  </si>
  <si>
    <t>Vitax Inspirations Limonka and Cytryna Herbata owocowo-ziołowa 40 g (20 torebek)</t>
  </si>
  <si>
    <t>Vitax Inspirations Owoce leśne Herbata ziołowo-owocowa 40 g (20 torebek)</t>
  </si>
  <si>
    <t>Rioba Cukier biały kryształ 1 kg (200 x 5 g)</t>
  </si>
  <si>
    <t>Mlekovita Wypasione Mleko 3,2% 1 l 12 sztuk</t>
  </si>
  <si>
    <t>Jutrzenka Wafle śmietankowe 3,2 kg</t>
  </si>
  <si>
    <t>Huhtamaki Premio Kubek papierowy do napojów 150 ml 100 sztuk</t>
  </si>
  <si>
    <t>Cisowianka Naturalna woda mineralna lekko gazowana niskosodowa 1,5 l 6 sztuk</t>
  </si>
  <si>
    <t>Vitax Inspirations Melisa and Gruszka Herbata ziołowo-owocowa 40 g (20 torebek)</t>
  </si>
  <si>
    <t>Ahmad Tea English Tea No. 1 Herbata czarna 200 g (100 torebek z zawieszką)</t>
  </si>
  <si>
    <t>Aro Afrykanki Ciastka kakaowe z kremem kokosowym udekorowane wiórkami kokosowymi 2 kg</t>
  </si>
  <si>
    <t>Aro Stokrotki Ciastka z marmoladą wiśniową 2 kg</t>
  </si>
  <si>
    <t>Bergen Ciastka waniliowe dekorowane czekoladą 2 kg</t>
  </si>
  <si>
    <t>Huhtamaki Talerz dwudzielony plastikowy biały 21,9 cm 100 sztuk</t>
  </si>
  <si>
    <t xml:space="preserve">. </t>
  </si>
  <si>
    <t>x 8 pakietów</t>
  </si>
  <si>
    <t>x 12 pakietów</t>
  </si>
  <si>
    <t>x 48 pakietów</t>
  </si>
  <si>
    <t>………………………………………….</t>
  </si>
  <si>
    <t xml:space="preserve">                                                                                       Pieczęć i podpis osoby uprawnionej</t>
  </si>
  <si>
    <t>pieczęć i podpis uprawnionej osoby</t>
  </si>
  <si>
    <t xml:space="preserve">    pieczęć i podpis uprawnionej osoby</t>
  </si>
  <si>
    <t>……………………………………
pieczęć i podpis uprawnionej osoby</t>
  </si>
  <si>
    <t>x 7 pakietów</t>
  </si>
  <si>
    <t xml:space="preserve">Hortex Pomarańcza Sok 100% 1 l </t>
  </si>
  <si>
    <t xml:space="preserve">Biszkopty z galaretką o smaku wiśniowym 135g </t>
  </si>
  <si>
    <t>Herbata czarna Lipton 25 torebek</t>
  </si>
  <si>
    <t>Mleko UHT 2% 500 ml</t>
  </si>
  <si>
    <t>Naturalna Woda Mineralna gazowana i niegazowana 0,33 l 12 sztuk w op.</t>
  </si>
  <si>
    <t xml:space="preserve"> Serwetki białe 24x24 cm 50 szt</t>
  </si>
  <si>
    <t>Biszkopty z galaretką o smaku wiśniowym 135g 6 sztuk</t>
  </si>
  <si>
    <t>Kubki do gorących napojów 50x250 ml</t>
  </si>
  <si>
    <t>Woda mineralna niegazowana Nałęczowanianka lub Żywiec Zdrój 1,5 l.</t>
  </si>
  <si>
    <t>Cisowianka Naturalna woda mineralna niegazowana 0,5 l 12 sztuk</t>
  </si>
  <si>
    <t>Poczęstunek dla grup zawodowych</t>
  </si>
  <si>
    <t>Poczęstunek dla nauczycieli</t>
  </si>
  <si>
    <t>Poczęstunek na kursy językowe</t>
  </si>
  <si>
    <t>Poczęstunek na kursy adaptacyjne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</si>
</sst>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9"/>
      <color rgb="FF000000"/>
      <name val="Arial"/>
      <family val="2"/>
      <charset val="238"/>
    </font>
    <font>
      <sz val="11"/>
      <color rgb="FF444444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rgb="FF000000"/>
      <name val="Arial"/>
      <family val="2"/>
      <charset val="238"/>
    </font>
    <font>
      <b/>
      <sz val="11"/>
      <name val="Calibri"/>
      <family val="2"/>
      <charset val="238"/>
    </font>
    <font>
      <sz val="12"/>
      <color rgb="FF1A3C7B"/>
      <name val="Calibri"/>
      <family val="2"/>
      <charset val="238"/>
    </font>
    <font>
      <b/>
      <sz val="12"/>
      <color rgb="FF1A3C7B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theme="5" tint="-0.249977111117893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5" tint="-0.249977111117893"/>
      <name val="Calibri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5" tint="-0.249977111117893"/>
      <name val="Arial"/>
      <family val="2"/>
      <charset val="238"/>
    </font>
    <font>
      <b/>
      <sz val="12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CC"/>
        <bgColor rgb="FFCC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FF00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rgb="FFFFFFFF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 applyFont="1" applyAlignment="1"/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5" fillId="3" borderId="1" xfId="0" applyFont="1" applyFill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3" borderId="0" xfId="0" applyFont="1" applyFill="1" applyAlignment="1">
      <alignment horizontal="left" wrapText="1"/>
    </xf>
    <xf numFmtId="0" fontId="10" fillId="3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1" xfId="0" applyFont="1" applyBorder="1" applyAlignment="1"/>
    <xf numFmtId="0" fontId="2" fillId="0" borderId="1" xfId="0" applyFont="1" applyBorder="1" applyAlignment="1"/>
    <xf numFmtId="0" fontId="5" fillId="3" borderId="1" xfId="0" applyFont="1" applyFill="1" applyBorder="1" applyAlignment="1">
      <alignment horizontal="right"/>
    </xf>
    <xf numFmtId="0" fontId="11" fillId="0" borderId="0" xfId="0" applyFont="1" applyAlignment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right"/>
    </xf>
    <xf numFmtId="2" fontId="5" fillId="0" borderId="1" xfId="0" applyNumberFormat="1" applyFont="1" applyBorder="1" applyAlignment="1"/>
    <xf numFmtId="0" fontId="0" fillId="0" borderId="0" xfId="0" applyFont="1" applyBorder="1" applyAlignment="1"/>
    <xf numFmtId="0" fontId="2" fillId="5" borderId="0" xfId="0" applyFont="1" applyFill="1" applyBorder="1"/>
    <xf numFmtId="0" fontId="11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/>
    </xf>
    <xf numFmtId="0" fontId="2" fillId="5" borderId="0" xfId="0" applyFont="1" applyFill="1" applyAlignment="1"/>
    <xf numFmtId="0" fontId="0" fillId="5" borderId="0" xfId="0" applyFont="1" applyFill="1" applyAlignment="1"/>
    <xf numFmtId="0" fontId="2" fillId="4" borderId="0" xfId="0" applyFont="1" applyFill="1"/>
    <xf numFmtId="0" fontId="5" fillId="0" borderId="0" xfId="0" applyFont="1" applyBorder="1" applyAlignment="1">
      <alignment horizontal="left"/>
    </xf>
    <xf numFmtId="0" fontId="8" fillId="3" borderId="0" xfId="0" applyFont="1" applyFill="1" applyBorder="1" applyAlignment="1">
      <alignment horizontal="left" wrapText="1"/>
    </xf>
    <xf numFmtId="0" fontId="5" fillId="0" borderId="0" xfId="0" applyFont="1" applyBorder="1" applyAlignment="1"/>
    <xf numFmtId="0" fontId="5" fillId="0" borderId="0" xfId="0" applyFont="1" applyBorder="1"/>
    <xf numFmtId="0" fontId="4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wrapText="1"/>
    </xf>
    <xf numFmtId="0" fontId="5" fillId="0" borderId="6" xfId="0" applyFont="1" applyBorder="1" applyAlignment="1"/>
    <xf numFmtId="0" fontId="5" fillId="0" borderId="4" xfId="0" applyFont="1" applyBorder="1" applyAlignment="1">
      <alignment horizontal="right"/>
    </xf>
    <xf numFmtId="0" fontId="5" fillId="4" borderId="0" xfId="0" applyFont="1" applyFill="1" applyBorder="1"/>
    <xf numFmtId="0" fontId="11" fillId="0" borderId="4" xfId="0" applyFont="1" applyBorder="1" applyAlignment="1"/>
    <xf numFmtId="0" fontId="0" fillId="0" borderId="0" xfId="0" applyFont="1" applyAlignment="1"/>
    <xf numFmtId="0" fontId="0" fillId="5" borderId="0" xfId="0" applyFont="1" applyFill="1" applyAlignment="1"/>
    <xf numFmtId="0" fontId="0" fillId="0" borderId="0" xfId="0" applyFont="1" applyAlignment="1">
      <alignment horizontal="center" wrapText="1"/>
    </xf>
    <xf numFmtId="0" fontId="0" fillId="5" borderId="0" xfId="0" applyFont="1" applyFill="1" applyAlignment="1">
      <alignment horizontal="center" wrapText="1"/>
    </xf>
    <xf numFmtId="0" fontId="2" fillId="6" borderId="0" xfId="0" applyFont="1" applyFill="1" applyAlignment="1"/>
    <xf numFmtId="0" fontId="11" fillId="5" borderId="0" xfId="0" applyFont="1" applyFill="1" applyAlignment="1"/>
    <xf numFmtId="1" fontId="4" fillId="3" borderId="0" xfId="0" applyNumberFormat="1" applyFont="1" applyFill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2" fillId="7" borderId="0" xfId="0" applyFont="1" applyFill="1" applyBorder="1"/>
    <xf numFmtId="1" fontId="12" fillId="8" borderId="0" xfId="0" applyNumberFormat="1" applyFont="1" applyFill="1" applyBorder="1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1" fillId="7" borderId="0" xfId="0" applyFont="1" applyFill="1" applyBorder="1"/>
    <xf numFmtId="1" fontId="4" fillId="8" borderId="0" xfId="0" applyNumberFormat="1" applyFont="1" applyFill="1" applyBorder="1" applyAlignment="1">
      <alignment horizontal="center"/>
    </xf>
    <xf numFmtId="1" fontId="5" fillId="8" borderId="0" xfId="0" applyNumberFormat="1" applyFont="1" applyFill="1" applyBorder="1" applyAlignment="1">
      <alignment horizontal="center"/>
    </xf>
    <xf numFmtId="0" fontId="10" fillId="0" borderId="7" xfId="0" applyFont="1" applyBorder="1"/>
    <xf numFmtId="0" fontId="0" fillId="0" borderId="11" xfId="0" applyFont="1" applyBorder="1" applyAlignment="1"/>
    <xf numFmtId="1" fontId="4" fillId="8" borderId="0" xfId="0" applyNumberFormat="1" applyFont="1" applyFill="1" applyBorder="1" applyAlignment="1">
      <alignment horizontal="center" vertical="center"/>
    </xf>
    <xf numFmtId="1" fontId="4" fillId="8" borderId="0" xfId="0" applyNumberFormat="1" applyFont="1" applyFill="1" applyBorder="1" applyAlignment="1">
      <alignment horizontal="left"/>
    </xf>
    <xf numFmtId="0" fontId="4" fillId="8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/>
    <xf numFmtId="0" fontId="13" fillId="0" borderId="5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6" borderId="3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9" fillId="0" borderId="0" xfId="0" applyFont="1" applyAlignment="1">
      <alignment horizontal="left" vertical="center" indent="4"/>
    </xf>
    <xf numFmtId="0" fontId="3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7" fillId="6" borderId="0" xfId="0" applyFont="1" applyFill="1" applyBorder="1" applyAlignment="1">
      <alignment horizontal="center" vertical="center"/>
    </xf>
    <xf numFmtId="0" fontId="2" fillId="5" borderId="0" xfId="0" applyFont="1" applyFill="1" applyBorder="1"/>
    <xf numFmtId="0" fontId="2" fillId="4" borderId="0" xfId="0" applyFont="1" applyFill="1" applyAlignment="1">
      <alignment horizontal="center" vertical="center"/>
    </xf>
    <xf numFmtId="0" fontId="0" fillId="5" borderId="0" xfId="0" applyFont="1" applyFill="1" applyAlignment="1"/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/>
    </xf>
    <xf numFmtId="0" fontId="1" fillId="2" borderId="14" xfId="0" applyFont="1" applyFill="1" applyBorder="1"/>
    <xf numFmtId="0" fontId="1" fillId="2" borderId="15" xfId="0" applyFont="1" applyFill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5" fillId="2" borderId="14" xfId="0" applyFont="1" applyFill="1" applyBorder="1"/>
    <xf numFmtId="0" fontId="5" fillId="2" borderId="15" xfId="0" applyFont="1" applyFill="1" applyBorder="1"/>
    <xf numFmtId="0" fontId="1" fillId="2" borderId="19" xfId="0" applyFont="1" applyFill="1" applyBorder="1"/>
    <xf numFmtId="0" fontId="1" fillId="2" borderId="20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24</xdr:row>
      <xdr:rowOff>83820</xdr:rowOff>
    </xdr:from>
    <xdr:to>
      <xdr:col>1</xdr:col>
      <xdr:colOff>2437765</xdr:colOff>
      <xdr:row>26</xdr:row>
      <xdr:rowOff>122555</xdr:rowOff>
    </xdr:to>
    <xdr:pic>
      <xdr:nvPicPr>
        <xdr:cNvPr id="3" name="image6.jpg" descr="C:\Users\Arek\AppData\Local\Temp\Temp1_FAMI_logo_mono.zip\FAMI_logo_mono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65760" y="3855720"/>
          <a:ext cx="2430145" cy="518795"/>
        </a:xfrm>
        <a:prstGeom prst="rect">
          <a:avLst/>
        </a:prstGeom>
        <a:ln/>
      </xdr:spPr>
    </xdr:pic>
    <xdr:clientData/>
  </xdr:twoCellAnchor>
  <xdr:twoCellAnchor>
    <xdr:from>
      <xdr:col>1</xdr:col>
      <xdr:colOff>3032760</xdr:colOff>
      <xdr:row>23</xdr:row>
      <xdr:rowOff>167640</xdr:rowOff>
    </xdr:from>
    <xdr:to>
      <xdr:col>5</xdr:col>
      <xdr:colOff>697230</xdr:colOff>
      <xdr:row>27</xdr:row>
      <xdr:rowOff>33655</xdr:rowOff>
    </xdr:to>
    <xdr:sp macro="" textlink="">
      <xdr:nvSpPr>
        <xdr:cNvPr id="9" name="Pole tekstowe 2"/>
        <xdr:cNvSpPr txBox="1">
          <a:spLocks noChangeArrowheads="1"/>
        </xdr:cNvSpPr>
      </xdr:nvSpPr>
      <xdr:spPr bwMode="auto">
        <a:xfrm>
          <a:off x="3390900" y="3764280"/>
          <a:ext cx="3714750" cy="696595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pl-PL" sz="1000">
              <a:effectLst/>
              <a:latin typeface="Times New Roman"/>
              <a:ea typeface="Times New Roman"/>
            </a:rPr>
            <a:t>Projekt „</a:t>
          </a:r>
          <a:r>
            <a:rPr lang="pl-PL" sz="1000" i="1">
              <a:effectLst/>
              <a:latin typeface="Times New Roman"/>
              <a:ea typeface="Times New Roman"/>
            </a:rPr>
            <a:t>Integracja, adaptacja, akceptacja. Wsparcie obywateli Państw trzecich zamieszkałych na Dolnym Śląsku</a:t>
          </a:r>
          <a:r>
            <a:rPr lang="pl-PL" sz="1000">
              <a:effectLst/>
              <a:latin typeface="Times New Roman"/>
              <a:ea typeface="Times New Roman"/>
            </a:rPr>
            <a:t>” współfinansowany jest z Programu Krajowego Funduszu Azylu, Migracji i Integracji oraz budżetu państwa</a:t>
          </a:r>
          <a:endParaRPr lang="pl-PL" sz="12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25</xdr:row>
      <xdr:rowOff>0</xdr:rowOff>
    </xdr:from>
    <xdr:to>
      <xdr:col>1</xdr:col>
      <xdr:colOff>2430145</xdr:colOff>
      <xdr:row>27</xdr:row>
      <xdr:rowOff>168275</xdr:rowOff>
    </xdr:to>
    <xdr:pic>
      <xdr:nvPicPr>
        <xdr:cNvPr id="3" name="image6.jpg" descr="C:\Users\Arek\AppData\Local\Temp\Temp1_FAMI_logo_mono.zip\FAMI_logo_mono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50520" y="4168140"/>
          <a:ext cx="2430145" cy="51879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3086100</xdr:colOff>
      <xdr:row>24</xdr:row>
      <xdr:rowOff>30480</xdr:rowOff>
    </xdr:from>
    <xdr:to>
      <xdr:col>5</xdr:col>
      <xdr:colOff>1224095</xdr:colOff>
      <xdr:row>28</xdr:row>
      <xdr:rowOff>36637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36620" y="4023360"/>
          <a:ext cx="3731075" cy="707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</xdr:row>
      <xdr:rowOff>0</xdr:rowOff>
    </xdr:from>
    <xdr:to>
      <xdr:col>1</xdr:col>
      <xdr:colOff>2430145</xdr:colOff>
      <xdr:row>38</xdr:row>
      <xdr:rowOff>168275</xdr:rowOff>
    </xdr:to>
    <xdr:pic>
      <xdr:nvPicPr>
        <xdr:cNvPr id="3" name="image6.jpg" descr="C:\Users\Arek\AppData\Local\Temp\Temp1_FAMI_logo_mono.zip\FAMI_logo_mono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12420" y="5615940"/>
          <a:ext cx="2430145" cy="51879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3108960</xdr:colOff>
      <xdr:row>35</xdr:row>
      <xdr:rowOff>76200</xdr:rowOff>
    </xdr:from>
    <xdr:to>
      <xdr:col>4</xdr:col>
      <xdr:colOff>187775</xdr:colOff>
      <xdr:row>39</xdr:row>
      <xdr:rowOff>82357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21380" y="5516880"/>
          <a:ext cx="3731075" cy="70719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28</xdr:row>
      <xdr:rowOff>0</xdr:rowOff>
    </xdr:from>
    <xdr:to>
      <xdr:col>1</xdr:col>
      <xdr:colOff>2430145</xdr:colOff>
      <xdr:row>30</xdr:row>
      <xdr:rowOff>168275</xdr:rowOff>
    </xdr:to>
    <xdr:pic>
      <xdr:nvPicPr>
        <xdr:cNvPr id="2" name="image6.jpg" descr="C:\Users\Arek\AppData\Local\Temp\Temp1_FAMI_logo_mono.zip\FAMI_logo_mono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04800" y="4754880"/>
          <a:ext cx="2430145" cy="51879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2941320</xdr:colOff>
      <xdr:row>27</xdr:row>
      <xdr:rowOff>76200</xdr:rowOff>
    </xdr:from>
    <xdr:to>
      <xdr:col>4</xdr:col>
      <xdr:colOff>782135</xdr:colOff>
      <xdr:row>31</xdr:row>
      <xdr:rowOff>82357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46120" y="4655820"/>
          <a:ext cx="3731075" cy="7071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makro.pl/shop/pl/office/product/284784001001/Aro-Herbatniki-jab%C5%82kowo-cynamonowe-z-cukrem,-1,2kg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01"/>
  <sheetViews>
    <sheetView workbookViewId="0">
      <selection sqref="A1:F1"/>
    </sheetView>
  </sheetViews>
  <sheetFormatPr defaultColWidth="14.44140625" defaultRowHeight="15" customHeight="1" x14ac:dyDescent="0.3"/>
  <cols>
    <col min="1" max="1" width="5.21875" customWidth="1"/>
    <col min="2" max="2" width="52" customWidth="1"/>
    <col min="3" max="3" width="11" customWidth="1"/>
    <col min="4" max="4" width="8.77734375" customWidth="1"/>
    <col min="5" max="5" width="16.44140625" customWidth="1"/>
    <col min="6" max="6" width="20.21875" customWidth="1"/>
    <col min="7" max="7" width="16.109375" customWidth="1"/>
    <col min="8" max="26" width="8.77734375" customWidth="1"/>
  </cols>
  <sheetData>
    <row r="1" spans="1:13" s="51" customFormat="1" ht="15" customHeight="1" thickBot="1" x14ac:dyDescent="0.35">
      <c r="A1" s="103" t="s">
        <v>65</v>
      </c>
      <c r="B1" s="104"/>
      <c r="C1" s="104"/>
      <c r="D1" s="104"/>
      <c r="E1" s="104"/>
      <c r="F1" s="105"/>
    </row>
    <row r="2" spans="1:13" ht="14.25" customHeight="1" x14ac:dyDescent="0.3">
      <c r="A2" s="108" t="s">
        <v>0</v>
      </c>
      <c r="B2" s="108" t="s">
        <v>1</v>
      </c>
      <c r="C2" s="108" t="s">
        <v>2</v>
      </c>
      <c r="D2" s="108" t="s">
        <v>3</v>
      </c>
      <c r="E2" s="108" t="s">
        <v>4</v>
      </c>
      <c r="F2" s="109" t="s">
        <v>5</v>
      </c>
      <c r="G2" s="65"/>
    </row>
    <row r="3" spans="1:13" ht="14.25" customHeight="1" x14ac:dyDescent="0.3">
      <c r="A3" s="1">
        <v>1</v>
      </c>
      <c r="B3" s="83" t="s">
        <v>57</v>
      </c>
      <c r="C3" s="84" t="s">
        <v>6</v>
      </c>
      <c r="D3" s="84">
        <v>1</v>
      </c>
      <c r="E3" s="3"/>
      <c r="F3" s="59">
        <f>D3*E3</f>
        <v>0</v>
      </c>
      <c r="G3" s="70"/>
      <c r="H3" s="4"/>
      <c r="I3" s="4"/>
      <c r="J3" s="4"/>
      <c r="K3" s="4"/>
      <c r="L3" s="4"/>
      <c r="M3" s="4"/>
    </row>
    <row r="4" spans="1:13" ht="14.25" customHeight="1" x14ac:dyDescent="0.3">
      <c r="A4" s="1">
        <v>2</v>
      </c>
      <c r="B4" s="83" t="s">
        <v>8</v>
      </c>
      <c r="C4" s="84" t="s">
        <v>9</v>
      </c>
      <c r="D4" s="84">
        <v>1</v>
      </c>
      <c r="E4" s="3"/>
      <c r="F4" s="59">
        <f t="shared" ref="F4:F13" si="0">D4*E4</f>
        <v>0</v>
      </c>
      <c r="G4" s="70"/>
      <c r="H4" s="4"/>
      <c r="I4" s="4"/>
      <c r="J4" s="4"/>
      <c r="K4" s="4"/>
      <c r="L4" s="4"/>
      <c r="M4" s="4"/>
    </row>
    <row r="5" spans="1:13" ht="14.25" customHeight="1" x14ac:dyDescent="0.3">
      <c r="A5" s="5">
        <v>3</v>
      </c>
      <c r="B5" s="83" t="s">
        <v>58</v>
      </c>
      <c r="C5" s="85" t="s">
        <v>9</v>
      </c>
      <c r="D5" s="85">
        <v>4</v>
      </c>
      <c r="E5" s="3"/>
      <c r="F5" s="59">
        <f t="shared" si="0"/>
        <v>0</v>
      </c>
      <c r="G5" s="70"/>
      <c r="H5" s="4"/>
      <c r="I5" s="4"/>
      <c r="J5" s="4"/>
      <c r="K5" s="4"/>
      <c r="L5" s="4"/>
      <c r="M5" s="4"/>
    </row>
    <row r="6" spans="1:13" ht="14.25" customHeight="1" x14ac:dyDescent="0.3">
      <c r="A6" s="5">
        <v>4</v>
      </c>
      <c r="B6" s="83" t="s">
        <v>56</v>
      </c>
      <c r="C6" s="85" t="s">
        <v>6</v>
      </c>
      <c r="D6" s="85">
        <v>2</v>
      </c>
      <c r="E6" s="27"/>
      <c r="F6" s="59">
        <f t="shared" si="0"/>
        <v>0</v>
      </c>
      <c r="G6" s="70"/>
      <c r="H6" s="4"/>
      <c r="I6" s="4"/>
      <c r="J6" s="4"/>
      <c r="K6" s="4"/>
      <c r="L6" s="4"/>
      <c r="M6" s="4"/>
    </row>
    <row r="7" spans="1:13" ht="14.25" customHeight="1" x14ac:dyDescent="0.3">
      <c r="A7" s="2">
        <v>5</v>
      </c>
      <c r="B7" s="83" t="s">
        <v>55</v>
      </c>
      <c r="C7" s="85" t="s">
        <v>9</v>
      </c>
      <c r="D7" s="85">
        <v>3</v>
      </c>
      <c r="E7" s="3"/>
      <c r="F7" s="59">
        <f t="shared" si="0"/>
        <v>0</v>
      </c>
      <c r="G7" s="70"/>
      <c r="H7" s="4"/>
      <c r="I7" s="4"/>
      <c r="J7" s="4"/>
      <c r="K7" s="4"/>
      <c r="L7" s="4"/>
      <c r="M7" s="4"/>
    </row>
    <row r="8" spans="1:13" ht="14.25" customHeight="1" x14ac:dyDescent="0.3">
      <c r="A8" s="3">
        <v>6</v>
      </c>
      <c r="B8" s="83" t="s">
        <v>11</v>
      </c>
      <c r="C8" s="85" t="s">
        <v>6</v>
      </c>
      <c r="D8" s="85">
        <v>1</v>
      </c>
      <c r="E8" s="3"/>
      <c r="F8" s="59">
        <f t="shared" si="0"/>
        <v>0</v>
      </c>
      <c r="G8" s="70"/>
      <c r="H8" s="4"/>
      <c r="I8" s="4"/>
      <c r="J8" s="4"/>
      <c r="K8" s="4"/>
      <c r="L8" s="4"/>
      <c r="M8" s="4"/>
    </row>
    <row r="9" spans="1:13" ht="14.25" customHeight="1" x14ac:dyDescent="0.3">
      <c r="A9" s="5">
        <v>7</v>
      </c>
      <c r="B9" s="83" t="s">
        <v>12</v>
      </c>
      <c r="C9" s="85" t="s">
        <v>6</v>
      </c>
      <c r="D9" s="85">
        <v>1</v>
      </c>
      <c r="E9" s="3"/>
      <c r="F9" s="59">
        <f t="shared" si="0"/>
        <v>0</v>
      </c>
      <c r="G9" s="70"/>
      <c r="H9" s="4"/>
      <c r="I9" s="4"/>
      <c r="J9" s="4"/>
      <c r="K9" s="4"/>
      <c r="L9" s="4"/>
      <c r="M9" s="4"/>
    </row>
    <row r="10" spans="1:13" ht="14.25" customHeight="1" x14ac:dyDescent="0.3">
      <c r="A10" s="2">
        <v>8</v>
      </c>
      <c r="B10" s="83" t="s">
        <v>13</v>
      </c>
      <c r="C10" s="85" t="s">
        <v>6</v>
      </c>
      <c r="D10" s="85">
        <v>1</v>
      </c>
      <c r="E10" s="3"/>
      <c r="F10" s="59">
        <f t="shared" si="0"/>
        <v>0</v>
      </c>
      <c r="G10" s="70"/>
      <c r="H10" s="4"/>
      <c r="I10" s="4"/>
      <c r="J10" s="4"/>
      <c r="K10" s="4"/>
      <c r="L10" s="4"/>
      <c r="M10" s="4"/>
    </row>
    <row r="11" spans="1:13" ht="14.25" customHeight="1" x14ac:dyDescent="0.3">
      <c r="A11" s="5">
        <v>9</v>
      </c>
      <c r="B11" s="83" t="s">
        <v>26</v>
      </c>
      <c r="C11" s="86" t="s">
        <v>9</v>
      </c>
      <c r="D11" s="86">
        <v>4</v>
      </c>
      <c r="E11" s="18"/>
      <c r="F11" s="59">
        <f t="shared" si="0"/>
        <v>0</v>
      </c>
      <c r="G11" s="70"/>
      <c r="H11" s="4"/>
      <c r="I11" s="4"/>
      <c r="J11" s="4"/>
      <c r="K11" s="4"/>
      <c r="L11" s="4"/>
      <c r="M11" s="4"/>
    </row>
    <row r="12" spans="1:13" ht="25.8" customHeight="1" x14ac:dyDescent="0.3">
      <c r="A12" s="5">
        <v>10</v>
      </c>
      <c r="B12" s="19" t="s">
        <v>59</v>
      </c>
      <c r="C12" s="86" t="s">
        <v>6</v>
      </c>
      <c r="D12" s="86">
        <v>2</v>
      </c>
      <c r="E12" s="18"/>
      <c r="F12" s="59">
        <f t="shared" si="0"/>
        <v>0</v>
      </c>
      <c r="G12" s="71"/>
    </row>
    <row r="13" spans="1:13" ht="22.8" x14ac:dyDescent="0.3">
      <c r="A13" s="2">
        <v>11</v>
      </c>
      <c r="B13" s="83" t="s">
        <v>41</v>
      </c>
      <c r="C13" s="86" t="s">
        <v>6</v>
      </c>
      <c r="D13" s="86">
        <v>1</v>
      </c>
      <c r="E13" s="26"/>
      <c r="F13" s="60">
        <f t="shared" si="0"/>
        <v>0</v>
      </c>
      <c r="G13" s="72"/>
    </row>
    <row r="14" spans="1:13" ht="14.25" customHeight="1" thickBot="1" x14ac:dyDescent="0.35">
      <c r="F14" s="74">
        <f>SUM(F3:F13)</f>
        <v>0</v>
      </c>
      <c r="G14" s="73"/>
    </row>
    <row r="15" spans="1:13" ht="14.25" customHeight="1" thickBot="1" x14ac:dyDescent="0.35">
      <c r="B15" s="13"/>
      <c r="D15" s="95" t="s">
        <v>54</v>
      </c>
      <c r="E15" s="96"/>
      <c r="F15" s="75">
        <f>F14*7</f>
        <v>0</v>
      </c>
      <c r="G15" s="73"/>
      <c r="H15" s="91"/>
      <c r="I15" s="92"/>
    </row>
    <row r="16" spans="1:13" ht="14.25" customHeight="1" x14ac:dyDescent="0.3">
      <c r="H16" s="92"/>
      <c r="I16" s="92"/>
    </row>
    <row r="17" spans="2:6" ht="14.25" customHeight="1" x14ac:dyDescent="0.3"/>
    <row r="18" spans="2:6" ht="14.25" hidden="1" customHeight="1" x14ac:dyDescent="0.3">
      <c r="D18" s="82" t="s">
        <v>50</v>
      </c>
    </row>
    <row r="19" spans="2:6" ht="14.25" hidden="1" customHeight="1" x14ac:dyDescent="0.3">
      <c r="D19" s="82"/>
    </row>
    <row r="20" spans="2:6" ht="14.25" hidden="1" customHeight="1" x14ac:dyDescent="0.3"/>
    <row r="21" spans="2:6" ht="14.25" customHeight="1" x14ac:dyDescent="0.3"/>
    <row r="22" spans="2:6" ht="14.25" customHeight="1" x14ac:dyDescent="0.3">
      <c r="D22" s="97" t="s">
        <v>49</v>
      </c>
      <c r="E22" s="97"/>
      <c r="F22" s="97"/>
    </row>
    <row r="23" spans="2:6" ht="14.25" customHeight="1" x14ac:dyDescent="0.3">
      <c r="D23" s="98" t="s">
        <v>51</v>
      </c>
      <c r="E23" s="98"/>
      <c r="F23" s="98"/>
    </row>
    <row r="24" spans="2:6" ht="14.25" customHeight="1" x14ac:dyDescent="0.3">
      <c r="B24" s="93"/>
      <c r="C24" s="93"/>
      <c r="D24" s="93"/>
      <c r="E24" s="94"/>
      <c r="F24" s="89"/>
    </row>
    <row r="25" spans="2:6" ht="24" customHeight="1" x14ac:dyDescent="0.3">
      <c r="B25" s="93"/>
      <c r="C25" s="93"/>
      <c r="D25" s="93"/>
      <c r="E25" s="94"/>
      <c r="F25" s="90"/>
    </row>
    <row r="26" spans="2:6" ht="14.25" customHeight="1" x14ac:dyDescent="0.3">
      <c r="B26" s="25"/>
    </row>
    <row r="27" spans="2:6" ht="14.25" customHeight="1" x14ac:dyDescent="0.3"/>
    <row r="28" spans="2:6" ht="14.25" customHeight="1" x14ac:dyDescent="0.3">
      <c r="B28" s="25"/>
    </row>
    <row r="29" spans="2:6" ht="14.25" customHeight="1" x14ac:dyDescent="0.3"/>
    <row r="30" spans="2:6" ht="14.25" customHeight="1" x14ac:dyDescent="0.3"/>
    <row r="31" spans="2:6" ht="14.25" customHeight="1" x14ac:dyDescent="0.3"/>
    <row r="32" spans="2:6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</sheetData>
  <mergeCells count="7">
    <mergeCell ref="A1:F1"/>
    <mergeCell ref="F24:F25"/>
    <mergeCell ref="H15:I16"/>
    <mergeCell ref="B24:E25"/>
    <mergeCell ref="D15:E15"/>
    <mergeCell ref="D22:F22"/>
    <mergeCell ref="D23:F23"/>
  </mergeCells>
  <pageMargins left="0.7" right="0.7" top="0.75" bottom="0.75" header="0" footer="0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>
      <selection sqref="A1:F1"/>
    </sheetView>
  </sheetViews>
  <sheetFormatPr defaultColWidth="14.44140625" defaultRowHeight="15" customHeight="1" x14ac:dyDescent="0.3"/>
  <cols>
    <col min="1" max="1" width="5.109375" customWidth="1"/>
    <col min="2" max="2" width="46.44140625" customWidth="1"/>
    <col min="3" max="3" width="11.5546875" customWidth="1"/>
    <col min="4" max="4" width="8.77734375" customWidth="1"/>
    <col min="5" max="5" width="14.77734375" customWidth="1"/>
    <col min="6" max="6" width="20.21875" customWidth="1"/>
    <col min="7" max="7" width="21.109375" customWidth="1"/>
    <col min="8" max="26" width="8.77734375" customWidth="1"/>
  </cols>
  <sheetData>
    <row r="1" spans="1:9" s="51" customFormat="1" ht="15" customHeight="1" thickBot="1" x14ac:dyDescent="0.35">
      <c r="A1" s="103" t="s">
        <v>66</v>
      </c>
      <c r="B1" s="104"/>
      <c r="C1" s="104"/>
      <c r="D1" s="104"/>
      <c r="E1" s="104"/>
      <c r="F1" s="105"/>
    </row>
    <row r="2" spans="1:9" ht="14.25" customHeight="1" x14ac:dyDescent="0.3">
      <c r="A2" s="101" t="s">
        <v>0</v>
      </c>
      <c r="B2" s="101" t="s">
        <v>1</v>
      </c>
      <c r="C2" s="101" t="s">
        <v>2</v>
      </c>
      <c r="D2" s="101" t="s">
        <v>3</v>
      </c>
      <c r="E2" s="101" t="s">
        <v>4</v>
      </c>
      <c r="F2" s="102" t="s">
        <v>5</v>
      </c>
      <c r="G2" s="65"/>
    </row>
    <row r="3" spans="1:9" ht="14.25" customHeight="1" x14ac:dyDescent="0.3">
      <c r="A3" s="6">
        <v>1</v>
      </c>
      <c r="B3" s="10" t="s">
        <v>14</v>
      </c>
      <c r="C3" s="84" t="s">
        <v>9</v>
      </c>
      <c r="D3" s="84">
        <v>1</v>
      </c>
      <c r="E3" s="3"/>
      <c r="F3" s="59">
        <f>D3*E3</f>
        <v>0</v>
      </c>
      <c r="G3" s="57"/>
    </row>
    <row r="4" spans="1:9" ht="27" x14ac:dyDescent="0.3">
      <c r="A4" s="6">
        <v>2</v>
      </c>
      <c r="B4" s="10" t="s">
        <v>8</v>
      </c>
      <c r="C4" s="84" t="s">
        <v>6</v>
      </c>
      <c r="D4" s="84">
        <v>1</v>
      </c>
      <c r="E4" s="3"/>
      <c r="F4" s="59">
        <f t="shared" ref="F4:F12" si="0">D4*E4</f>
        <v>0</v>
      </c>
      <c r="G4" s="57"/>
    </row>
    <row r="5" spans="1:9" ht="14.25" customHeight="1" x14ac:dyDescent="0.3">
      <c r="A5" s="7">
        <v>3</v>
      </c>
      <c r="B5" s="10" t="s">
        <v>55</v>
      </c>
      <c r="C5" s="85" t="s">
        <v>9</v>
      </c>
      <c r="D5" s="85">
        <v>4</v>
      </c>
      <c r="E5" s="3"/>
      <c r="F5" s="59">
        <f t="shared" si="0"/>
        <v>0</v>
      </c>
      <c r="G5" s="57"/>
    </row>
    <row r="6" spans="1:9" ht="27" x14ac:dyDescent="0.3">
      <c r="A6" s="7">
        <v>4</v>
      </c>
      <c r="B6" s="10" t="s">
        <v>15</v>
      </c>
      <c r="C6" s="85" t="s">
        <v>6</v>
      </c>
      <c r="D6" s="85">
        <v>1</v>
      </c>
      <c r="E6" s="3"/>
      <c r="F6" s="59">
        <f t="shared" si="0"/>
        <v>0</v>
      </c>
      <c r="G6" s="57"/>
    </row>
    <row r="7" spans="1:9" ht="14.4" x14ac:dyDescent="0.3">
      <c r="A7" s="8">
        <v>5</v>
      </c>
      <c r="B7" s="10" t="s">
        <v>61</v>
      </c>
      <c r="C7" s="85" t="s">
        <v>6</v>
      </c>
      <c r="D7" s="85">
        <v>1</v>
      </c>
      <c r="E7" s="28"/>
      <c r="F7" s="59">
        <f t="shared" si="0"/>
        <v>0</v>
      </c>
      <c r="G7" s="57"/>
    </row>
    <row r="8" spans="1:9" ht="14.25" customHeight="1" x14ac:dyDescent="0.3">
      <c r="A8" s="8">
        <v>6</v>
      </c>
      <c r="B8" s="10" t="s">
        <v>62</v>
      </c>
      <c r="C8" s="85" t="s">
        <v>6</v>
      </c>
      <c r="D8" s="85">
        <v>1</v>
      </c>
      <c r="E8" s="3"/>
      <c r="F8" s="59">
        <f t="shared" si="0"/>
        <v>0</v>
      </c>
      <c r="G8" s="57"/>
    </row>
    <row r="9" spans="1:9" ht="14.25" customHeight="1" x14ac:dyDescent="0.3">
      <c r="A9" s="9">
        <v>7</v>
      </c>
      <c r="B9" s="10" t="s">
        <v>16</v>
      </c>
      <c r="C9" s="85" t="s">
        <v>6</v>
      </c>
      <c r="D9" s="85">
        <v>1</v>
      </c>
      <c r="E9" s="28"/>
      <c r="F9" s="59">
        <f t="shared" si="0"/>
        <v>0</v>
      </c>
      <c r="G9" s="57"/>
    </row>
    <row r="10" spans="1:9" ht="19.2" customHeight="1" x14ac:dyDescent="0.3">
      <c r="A10" s="8">
        <v>8</v>
      </c>
      <c r="B10" s="10" t="s">
        <v>60</v>
      </c>
      <c r="C10" s="85" t="s">
        <v>6</v>
      </c>
      <c r="D10" s="85">
        <v>2</v>
      </c>
      <c r="E10" s="3"/>
      <c r="F10" s="59">
        <f t="shared" si="0"/>
        <v>0</v>
      </c>
      <c r="G10" s="57"/>
    </row>
    <row r="11" spans="1:9" ht="14.25" customHeight="1" x14ac:dyDescent="0.3">
      <c r="A11" s="8">
        <v>9</v>
      </c>
      <c r="B11" s="10" t="s">
        <v>58</v>
      </c>
      <c r="C11" s="16" t="s">
        <v>9</v>
      </c>
      <c r="D11" s="16">
        <v>5</v>
      </c>
      <c r="E11" s="12"/>
      <c r="F11" s="59">
        <f t="shared" si="0"/>
        <v>0</v>
      </c>
      <c r="G11" s="58"/>
    </row>
    <row r="12" spans="1:9" ht="27.6" customHeight="1" x14ac:dyDescent="0.3">
      <c r="A12" s="9">
        <v>10</v>
      </c>
      <c r="B12" s="10" t="s">
        <v>63</v>
      </c>
      <c r="C12" s="11" t="s">
        <v>9</v>
      </c>
      <c r="D12" s="16">
        <v>6</v>
      </c>
      <c r="E12" s="12"/>
      <c r="F12" s="60">
        <f t="shared" si="0"/>
        <v>0</v>
      </c>
      <c r="G12" s="58"/>
    </row>
    <row r="13" spans="1:9" ht="14.25" customHeight="1" thickBot="1" x14ac:dyDescent="0.35">
      <c r="F13" s="76">
        <f>SUM(F3:F12)</f>
        <v>0</v>
      </c>
    </row>
    <row r="14" spans="1:9" ht="14.25" customHeight="1" thickBot="1" x14ac:dyDescent="0.35">
      <c r="B14" s="33" t="s">
        <v>45</v>
      </c>
      <c r="E14" s="34" t="s">
        <v>46</v>
      </c>
      <c r="F14" s="77">
        <f>F13*8</f>
        <v>0</v>
      </c>
      <c r="H14" s="91"/>
      <c r="I14" s="92"/>
    </row>
    <row r="15" spans="1:9" ht="14.25" customHeight="1" x14ac:dyDescent="0.3">
      <c r="F15" s="32"/>
      <c r="H15" s="92"/>
      <c r="I15" s="92"/>
    </row>
    <row r="16" spans="1:9" ht="6" customHeight="1" x14ac:dyDescent="0.3">
      <c r="F16" s="31"/>
    </row>
    <row r="17" spans="2:7" ht="14.25" hidden="1" customHeight="1" x14ac:dyDescent="0.3">
      <c r="F17" s="31"/>
    </row>
    <row r="18" spans="2:7" ht="14.25" hidden="1" customHeight="1" x14ac:dyDescent="0.3">
      <c r="F18" s="31"/>
    </row>
    <row r="19" spans="2:7" ht="14.25" hidden="1" customHeight="1" x14ac:dyDescent="0.3">
      <c r="F19" s="31"/>
    </row>
    <row r="20" spans="2:7" ht="14.25" customHeight="1" x14ac:dyDescent="0.3">
      <c r="F20" s="31"/>
    </row>
    <row r="21" spans="2:7" ht="14.25" customHeight="1" x14ac:dyDescent="0.3">
      <c r="E21" s="97" t="s">
        <v>49</v>
      </c>
      <c r="F21" s="97"/>
      <c r="G21" s="97"/>
    </row>
    <row r="22" spans="2:7" ht="14.25" customHeight="1" x14ac:dyDescent="0.3">
      <c r="E22" s="98" t="s">
        <v>51</v>
      </c>
      <c r="F22" s="98"/>
      <c r="G22" s="98"/>
    </row>
    <row r="23" spans="2:7" ht="14.25" customHeight="1" x14ac:dyDescent="0.3">
      <c r="F23" s="31"/>
    </row>
    <row r="24" spans="2:7" ht="14.25" customHeight="1" x14ac:dyDescent="0.3">
      <c r="B24" s="25"/>
      <c r="F24" s="31"/>
    </row>
    <row r="25" spans="2:7" ht="14.25" customHeight="1" x14ac:dyDescent="0.3"/>
    <row r="26" spans="2:7" ht="14.25" customHeight="1" x14ac:dyDescent="0.3">
      <c r="B26" s="25"/>
    </row>
    <row r="27" spans="2:7" ht="14.25" customHeight="1" x14ac:dyDescent="0.3"/>
    <row r="28" spans="2:7" ht="14.25" customHeight="1" x14ac:dyDescent="0.3"/>
    <row r="29" spans="2:7" ht="14.25" customHeight="1" x14ac:dyDescent="0.3"/>
    <row r="30" spans="2:7" ht="14.25" customHeight="1" x14ac:dyDescent="0.3"/>
    <row r="31" spans="2:7" ht="14.25" customHeight="1" x14ac:dyDescent="0.3"/>
    <row r="32" spans="2:7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</sheetData>
  <mergeCells count="4">
    <mergeCell ref="H14:I15"/>
    <mergeCell ref="E21:G21"/>
    <mergeCell ref="E22:G22"/>
    <mergeCell ref="A1:F1"/>
  </mergeCells>
  <pageMargins left="0.7" right="0.7" top="0.75" bottom="0.75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4"/>
  <sheetViews>
    <sheetView workbookViewId="0">
      <selection activeCell="D12" sqref="D12"/>
    </sheetView>
  </sheetViews>
  <sheetFormatPr defaultColWidth="14.44140625" defaultRowHeight="15" customHeight="1" x14ac:dyDescent="0.3"/>
  <cols>
    <col min="1" max="1" width="4.5546875" customWidth="1"/>
    <col min="2" max="2" width="68.44140625" customWidth="1"/>
    <col min="3" max="3" width="19.77734375" customWidth="1"/>
    <col min="4" max="4" width="8.77734375" customWidth="1"/>
    <col min="5" max="5" width="16.44140625" customWidth="1"/>
    <col min="6" max="6" width="26.5546875" customWidth="1"/>
    <col min="7" max="7" width="23.77734375" customWidth="1"/>
    <col min="8" max="26" width="8.77734375" customWidth="1"/>
  </cols>
  <sheetData>
    <row r="1" spans="1:7" s="51" customFormat="1" ht="15" customHeight="1" thickBot="1" x14ac:dyDescent="0.35">
      <c r="A1" s="103" t="s">
        <v>67</v>
      </c>
      <c r="B1" s="104"/>
      <c r="C1" s="104"/>
      <c r="D1" s="104"/>
      <c r="E1" s="104"/>
      <c r="F1" s="105"/>
    </row>
    <row r="2" spans="1:7" ht="14.25" customHeight="1" x14ac:dyDescent="0.3">
      <c r="A2" s="106" t="s">
        <v>0</v>
      </c>
      <c r="B2" s="106" t="s">
        <v>1</v>
      </c>
      <c r="C2" s="106" t="s">
        <v>2</v>
      </c>
      <c r="D2" s="106" t="s">
        <v>3</v>
      </c>
      <c r="E2" s="106" t="s">
        <v>4</v>
      </c>
      <c r="F2" s="107" t="s">
        <v>5</v>
      </c>
      <c r="G2" s="61"/>
    </row>
    <row r="3" spans="1:7" ht="14.25" customHeight="1" x14ac:dyDescent="0.3">
      <c r="A3" s="14">
        <v>1</v>
      </c>
      <c r="B3" s="10" t="s">
        <v>19</v>
      </c>
      <c r="C3" s="15" t="s">
        <v>6</v>
      </c>
      <c r="D3" s="14">
        <v>3</v>
      </c>
      <c r="E3" s="24"/>
      <c r="F3" s="63">
        <f t="shared" ref="F3:F23" si="0">E3*D3</f>
        <v>0</v>
      </c>
      <c r="G3" s="62"/>
    </row>
    <row r="4" spans="1:7" ht="14.25" customHeight="1" x14ac:dyDescent="0.3">
      <c r="A4" s="14">
        <v>3</v>
      </c>
      <c r="B4" s="10" t="s">
        <v>20</v>
      </c>
      <c r="C4" s="15" t="s">
        <v>6</v>
      </c>
      <c r="D4" s="14">
        <v>8</v>
      </c>
      <c r="E4" s="29"/>
      <c r="F4" s="63">
        <f t="shared" si="0"/>
        <v>0</v>
      </c>
      <c r="G4" s="62"/>
    </row>
    <row r="5" spans="1:7" ht="14.25" customHeight="1" x14ac:dyDescent="0.3">
      <c r="A5" s="16">
        <v>4</v>
      </c>
      <c r="B5" s="10" t="s">
        <v>21</v>
      </c>
      <c r="C5" s="15" t="s">
        <v>6</v>
      </c>
      <c r="D5" s="16">
        <v>6</v>
      </c>
      <c r="E5" s="24"/>
      <c r="F5" s="63">
        <f t="shared" si="0"/>
        <v>0</v>
      </c>
      <c r="G5" s="62"/>
    </row>
    <row r="6" spans="1:7" ht="14.25" customHeight="1" x14ac:dyDescent="0.3">
      <c r="A6" s="14">
        <v>5</v>
      </c>
      <c r="B6" s="17" t="s">
        <v>22</v>
      </c>
      <c r="C6" s="15" t="s">
        <v>6</v>
      </c>
      <c r="D6" s="16">
        <v>2</v>
      </c>
      <c r="E6" s="30"/>
      <c r="F6" s="63">
        <f t="shared" si="0"/>
        <v>0</v>
      </c>
      <c r="G6" s="62"/>
    </row>
    <row r="7" spans="1:7" ht="14.25" customHeight="1" x14ac:dyDescent="0.3">
      <c r="A7" s="14">
        <v>6</v>
      </c>
      <c r="B7" s="10" t="s">
        <v>23</v>
      </c>
      <c r="C7" s="15" t="s">
        <v>6</v>
      </c>
      <c r="D7" s="16">
        <v>1</v>
      </c>
      <c r="E7" s="11"/>
      <c r="F7" s="63">
        <f t="shared" si="0"/>
        <v>0</v>
      </c>
      <c r="G7" s="62"/>
    </row>
    <row r="8" spans="1:7" ht="14.25" customHeight="1" x14ac:dyDescent="0.3">
      <c r="A8" s="16">
        <v>7</v>
      </c>
      <c r="B8" s="10" t="s">
        <v>24</v>
      </c>
      <c r="C8" s="11" t="s">
        <v>6</v>
      </c>
      <c r="D8" s="16">
        <v>1</v>
      </c>
      <c r="E8" s="11"/>
      <c r="F8" s="63">
        <f t="shared" si="0"/>
        <v>0</v>
      </c>
      <c r="G8" s="62"/>
    </row>
    <row r="9" spans="1:7" ht="14.25" customHeight="1" x14ac:dyDescent="0.3">
      <c r="A9" s="16">
        <v>8</v>
      </c>
      <c r="B9" s="10" t="s">
        <v>10</v>
      </c>
      <c r="C9" s="11" t="s">
        <v>6</v>
      </c>
      <c r="D9" s="16">
        <v>1</v>
      </c>
      <c r="E9" s="11"/>
      <c r="F9" s="63">
        <f t="shared" si="0"/>
        <v>0</v>
      </c>
      <c r="G9" s="62"/>
    </row>
    <row r="10" spans="1:7" ht="14.25" customHeight="1" x14ac:dyDescent="0.3">
      <c r="A10" s="14">
        <v>9</v>
      </c>
      <c r="B10" s="10" t="s">
        <v>25</v>
      </c>
      <c r="C10" s="11" t="s">
        <v>6</v>
      </c>
      <c r="D10" s="16">
        <v>1</v>
      </c>
      <c r="E10" s="11"/>
      <c r="F10" s="63">
        <f t="shared" si="0"/>
        <v>0</v>
      </c>
      <c r="G10" s="62"/>
    </row>
    <row r="11" spans="1:7" ht="14.25" customHeight="1" x14ac:dyDescent="0.3">
      <c r="A11" s="14">
        <v>10</v>
      </c>
      <c r="B11" s="10" t="s">
        <v>27</v>
      </c>
      <c r="C11" s="11" t="s">
        <v>6</v>
      </c>
      <c r="D11" s="16">
        <v>1</v>
      </c>
      <c r="E11" s="11"/>
      <c r="F11" s="63">
        <f t="shared" si="0"/>
        <v>0</v>
      </c>
      <c r="G11" s="62"/>
    </row>
    <row r="12" spans="1:7" ht="14.25" customHeight="1" x14ac:dyDescent="0.3">
      <c r="A12" s="16">
        <v>11</v>
      </c>
      <c r="B12" s="10" t="s">
        <v>28</v>
      </c>
      <c r="C12" s="11" t="s">
        <v>6</v>
      </c>
      <c r="D12" s="16">
        <v>1</v>
      </c>
      <c r="E12" s="11"/>
      <c r="F12" s="63">
        <f t="shared" si="0"/>
        <v>0</v>
      </c>
      <c r="G12" s="62"/>
    </row>
    <row r="13" spans="1:7" ht="14.25" customHeight="1" x14ac:dyDescent="0.3">
      <c r="A13" s="16">
        <v>12</v>
      </c>
      <c r="B13" s="10" t="s">
        <v>29</v>
      </c>
      <c r="C13" s="11" t="s">
        <v>6</v>
      </c>
      <c r="D13" s="16">
        <v>2</v>
      </c>
      <c r="E13" s="11"/>
      <c r="F13" s="63">
        <f t="shared" si="0"/>
        <v>0</v>
      </c>
      <c r="G13" s="62"/>
    </row>
    <row r="14" spans="1:7" ht="14.25" customHeight="1" x14ac:dyDescent="0.3">
      <c r="A14" s="14">
        <v>13</v>
      </c>
      <c r="B14" s="10" t="s">
        <v>64</v>
      </c>
      <c r="C14" s="11" t="s">
        <v>6</v>
      </c>
      <c r="D14" s="16">
        <v>3</v>
      </c>
      <c r="E14" s="11"/>
      <c r="F14" s="63">
        <f t="shared" si="0"/>
        <v>0</v>
      </c>
      <c r="G14" s="62"/>
    </row>
    <row r="15" spans="1:7" ht="14.25" customHeight="1" x14ac:dyDescent="0.3">
      <c r="A15" s="14">
        <v>14</v>
      </c>
      <c r="B15" s="10" t="s">
        <v>30</v>
      </c>
      <c r="C15" s="11" t="s">
        <v>6</v>
      </c>
      <c r="D15" s="16">
        <v>2</v>
      </c>
      <c r="E15" s="11"/>
      <c r="F15" s="63">
        <f t="shared" si="0"/>
        <v>0</v>
      </c>
      <c r="G15" s="62"/>
    </row>
    <row r="16" spans="1:7" ht="14.25" customHeight="1" x14ac:dyDescent="0.3">
      <c r="A16" s="16">
        <v>15</v>
      </c>
      <c r="B16" s="10" t="s">
        <v>31</v>
      </c>
      <c r="C16" s="11" t="s">
        <v>6</v>
      </c>
      <c r="D16" s="16">
        <v>2</v>
      </c>
      <c r="E16" s="11"/>
      <c r="F16" s="63">
        <f t="shared" si="0"/>
        <v>0</v>
      </c>
      <c r="G16" s="62"/>
    </row>
    <row r="17" spans="1:7" ht="14.25" customHeight="1" x14ac:dyDescent="0.3">
      <c r="A17" s="14">
        <v>16</v>
      </c>
      <c r="B17" s="10" t="s">
        <v>32</v>
      </c>
      <c r="C17" s="11" t="s">
        <v>6</v>
      </c>
      <c r="D17" s="16">
        <v>2</v>
      </c>
      <c r="E17" s="11"/>
      <c r="F17" s="63">
        <f t="shared" si="0"/>
        <v>0</v>
      </c>
      <c r="G17" s="62"/>
    </row>
    <row r="18" spans="1:7" ht="14.25" customHeight="1" x14ac:dyDescent="0.3">
      <c r="A18" s="14">
        <v>17</v>
      </c>
      <c r="B18" s="10" t="s">
        <v>33</v>
      </c>
      <c r="C18" s="11" t="s">
        <v>6</v>
      </c>
      <c r="D18" s="16">
        <v>2</v>
      </c>
      <c r="E18" s="11"/>
      <c r="F18" s="63">
        <f t="shared" si="0"/>
        <v>0</v>
      </c>
      <c r="G18" s="62"/>
    </row>
    <row r="19" spans="1:7" ht="14.25" customHeight="1" x14ac:dyDescent="0.3">
      <c r="A19" s="16">
        <v>18</v>
      </c>
      <c r="B19" s="10" t="s">
        <v>34</v>
      </c>
      <c r="C19" s="11" t="s">
        <v>6</v>
      </c>
      <c r="D19" s="16">
        <v>5</v>
      </c>
      <c r="E19" s="11"/>
      <c r="F19" s="63">
        <f t="shared" si="0"/>
        <v>0</v>
      </c>
      <c r="G19" s="62"/>
    </row>
    <row r="20" spans="1:7" ht="14.25" customHeight="1" x14ac:dyDescent="0.3">
      <c r="A20" s="14">
        <v>19</v>
      </c>
      <c r="B20" s="10" t="s">
        <v>35</v>
      </c>
      <c r="C20" s="11" t="s">
        <v>6</v>
      </c>
      <c r="D20" s="16">
        <v>2</v>
      </c>
      <c r="E20" s="11"/>
      <c r="F20" s="63">
        <f t="shared" si="0"/>
        <v>0</v>
      </c>
      <c r="G20" s="62"/>
    </row>
    <row r="21" spans="1:7" ht="14.25" customHeight="1" x14ac:dyDescent="0.3">
      <c r="A21" s="16">
        <v>20</v>
      </c>
      <c r="B21" s="10" t="s">
        <v>16</v>
      </c>
      <c r="C21" s="11" t="s">
        <v>6</v>
      </c>
      <c r="D21" s="16">
        <v>1</v>
      </c>
      <c r="E21" s="11"/>
      <c r="F21" s="63">
        <f t="shared" si="0"/>
        <v>0</v>
      </c>
      <c r="G21" s="62"/>
    </row>
    <row r="22" spans="1:7" ht="14.25" customHeight="1" x14ac:dyDescent="0.3">
      <c r="A22" s="14">
        <v>21</v>
      </c>
      <c r="B22" s="10" t="s">
        <v>7</v>
      </c>
      <c r="C22" s="11" t="s">
        <v>6</v>
      </c>
      <c r="D22" s="16">
        <v>3</v>
      </c>
      <c r="E22" s="11"/>
      <c r="F22" s="63">
        <f t="shared" si="0"/>
        <v>0</v>
      </c>
      <c r="G22" s="62"/>
    </row>
    <row r="23" spans="1:7" ht="14.25" customHeight="1" x14ac:dyDescent="0.3">
      <c r="A23" s="45">
        <v>22</v>
      </c>
      <c r="B23" s="46" t="s">
        <v>36</v>
      </c>
      <c r="C23" s="47" t="s">
        <v>6</v>
      </c>
      <c r="D23" s="88">
        <v>1</v>
      </c>
      <c r="E23" s="47"/>
      <c r="F23" s="64">
        <f t="shared" si="0"/>
        <v>0</v>
      </c>
      <c r="G23" s="62"/>
    </row>
    <row r="24" spans="1:7" ht="14.25" customHeight="1" thickBot="1" x14ac:dyDescent="0.35">
      <c r="A24" s="38"/>
      <c r="B24" s="39"/>
      <c r="C24" s="40"/>
      <c r="D24" s="40"/>
      <c r="E24" s="40"/>
      <c r="F24" s="78">
        <f>SUM(F3:F23)</f>
        <v>0</v>
      </c>
      <c r="G24" s="42"/>
    </row>
    <row r="25" spans="1:7" ht="14.25" customHeight="1" thickBot="1" x14ac:dyDescent="0.35">
      <c r="A25" s="38"/>
      <c r="B25" s="43"/>
      <c r="C25" s="40"/>
      <c r="D25" s="40"/>
      <c r="E25" s="48" t="s">
        <v>47</v>
      </c>
      <c r="F25" s="79">
        <f>F24*12</f>
        <v>0</v>
      </c>
      <c r="G25" s="42"/>
    </row>
    <row r="26" spans="1:7" ht="14.25" customHeight="1" x14ac:dyDescent="0.3">
      <c r="A26" s="38"/>
      <c r="B26" s="41"/>
      <c r="C26" s="40"/>
      <c r="D26" s="40"/>
      <c r="E26" s="40"/>
      <c r="F26" s="41"/>
      <c r="G26" s="41"/>
    </row>
    <row r="27" spans="1:7" ht="14.25" customHeight="1" x14ac:dyDescent="0.3">
      <c r="A27" s="44"/>
      <c r="B27" s="41"/>
      <c r="C27" s="41"/>
      <c r="D27" s="41"/>
      <c r="E27" s="41"/>
      <c r="F27" s="49"/>
      <c r="G27" s="41"/>
    </row>
    <row r="28" spans="1:7" ht="14.25" customHeight="1" x14ac:dyDescent="0.3">
      <c r="B28" s="53"/>
      <c r="C28" s="51"/>
      <c r="D28" s="51"/>
      <c r="E28" s="51"/>
    </row>
    <row r="29" spans="1:7" ht="14.25" customHeight="1" x14ac:dyDescent="0.3">
      <c r="B29" s="51"/>
      <c r="C29" s="51"/>
      <c r="D29" s="51"/>
      <c r="E29" s="98" t="s">
        <v>49</v>
      </c>
      <c r="F29" s="98"/>
    </row>
    <row r="30" spans="1:7" ht="14.25" customHeight="1" x14ac:dyDescent="0.3">
      <c r="B30" s="51"/>
      <c r="C30" s="51"/>
      <c r="D30" s="98" t="s">
        <v>52</v>
      </c>
      <c r="E30" s="98"/>
      <c r="F30" s="98"/>
    </row>
    <row r="31" spans="1:7" ht="0.75" customHeight="1" x14ac:dyDescent="0.3">
      <c r="B31" s="51"/>
      <c r="C31" s="51"/>
      <c r="D31" s="51"/>
      <c r="E31" s="51" t="s">
        <v>51</v>
      </c>
    </row>
    <row r="32" spans="1:7" ht="14.25" hidden="1" customHeight="1" x14ac:dyDescent="0.3">
      <c r="B32" s="51"/>
      <c r="C32" s="51"/>
      <c r="D32" s="51"/>
      <c r="E32" s="51"/>
    </row>
    <row r="33" spans="2:5" ht="14.25" hidden="1" customHeight="1" x14ac:dyDescent="0.3">
      <c r="B33" s="51"/>
      <c r="C33" s="51"/>
      <c r="D33" s="51"/>
      <c r="E33" s="51"/>
    </row>
    <row r="34" spans="2:5" ht="14.25" customHeight="1" x14ac:dyDescent="0.3">
      <c r="D34" s="35"/>
      <c r="E34" s="35"/>
    </row>
    <row r="35" spans="2:5" ht="14.25" customHeight="1" x14ac:dyDescent="0.3">
      <c r="D35" s="36"/>
      <c r="E35" s="37"/>
    </row>
    <row r="36" spans="2:5" ht="14.25" customHeight="1" x14ac:dyDescent="0.3">
      <c r="B36" s="25"/>
    </row>
    <row r="37" spans="2:5" ht="14.25" customHeight="1" x14ac:dyDescent="0.3"/>
    <row r="38" spans="2:5" ht="14.25" customHeight="1" x14ac:dyDescent="0.3">
      <c r="B38" s="25"/>
    </row>
    <row r="39" spans="2:5" ht="14.25" customHeight="1" x14ac:dyDescent="0.3"/>
    <row r="40" spans="2:5" ht="14.25" customHeight="1" x14ac:dyDescent="0.3"/>
    <row r="41" spans="2:5" ht="14.25" customHeight="1" x14ac:dyDescent="0.3"/>
    <row r="42" spans="2:5" ht="14.25" customHeight="1" x14ac:dyDescent="0.3"/>
    <row r="43" spans="2:5" ht="14.25" customHeight="1" x14ac:dyDescent="0.3"/>
    <row r="44" spans="2:5" ht="14.25" customHeight="1" x14ac:dyDescent="0.3"/>
    <row r="45" spans="2:5" ht="14.25" customHeight="1" x14ac:dyDescent="0.3"/>
    <row r="46" spans="2:5" ht="14.25" customHeight="1" x14ac:dyDescent="0.3"/>
    <row r="47" spans="2:5" ht="14.25" customHeight="1" x14ac:dyDescent="0.3"/>
    <row r="48" spans="2:5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  <row r="999" ht="14.25" customHeight="1" x14ac:dyDescent="0.3"/>
    <row r="1000" ht="14.25" customHeight="1" x14ac:dyDescent="0.3"/>
    <row r="1001" ht="14.25" customHeight="1" x14ac:dyDescent="0.3"/>
    <row r="1002" ht="14.25" customHeight="1" x14ac:dyDescent="0.3"/>
    <row r="1003" ht="14.25" customHeight="1" x14ac:dyDescent="0.3"/>
    <row r="1004" ht="14.25" customHeight="1" x14ac:dyDescent="0.3"/>
    <row r="1005" ht="14.25" customHeight="1" x14ac:dyDescent="0.3"/>
    <row r="1006" ht="14.25" customHeight="1" x14ac:dyDescent="0.3"/>
    <row r="1007" ht="14.25" customHeight="1" x14ac:dyDescent="0.3"/>
    <row r="1008" ht="14.25" customHeight="1" x14ac:dyDescent="0.3"/>
    <row r="1009" ht="14.25" customHeight="1" x14ac:dyDescent="0.3"/>
    <row r="1010" ht="14.25" customHeight="1" x14ac:dyDescent="0.3"/>
    <row r="1011" ht="14.25" customHeight="1" x14ac:dyDescent="0.3"/>
    <row r="1012" ht="14.25" customHeight="1" x14ac:dyDescent="0.3"/>
    <row r="1013" ht="14.25" customHeight="1" x14ac:dyDescent="0.3"/>
    <row r="1014" ht="14.25" customHeight="1" x14ac:dyDescent="0.3"/>
  </sheetData>
  <mergeCells count="3">
    <mergeCell ref="D30:F30"/>
    <mergeCell ref="E29:F29"/>
    <mergeCell ref="A1:F1"/>
  </mergeCells>
  <hyperlinks>
    <hyperlink ref="B6" r:id="rId1"/>
  </hyperlinks>
  <pageMargins left="0.7" right="0.7" top="0.75" bottom="0.75" header="0" footer="0"/>
  <pageSetup orientation="landscape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8"/>
  <sheetViews>
    <sheetView tabSelected="1" workbookViewId="0">
      <selection activeCell="F30" sqref="F30"/>
    </sheetView>
  </sheetViews>
  <sheetFormatPr defaultColWidth="14.44140625" defaultRowHeight="15" customHeight="1" x14ac:dyDescent="0.3"/>
  <cols>
    <col min="1" max="1" width="4.44140625" customWidth="1"/>
    <col min="2" max="2" width="65.21875" customWidth="1"/>
    <col min="3" max="3" width="11.88671875" bestFit="1" customWidth="1"/>
    <col min="4" max="4" width="8.77734375" customWidth="1"/>
    <col min="5" max="5" width="16.44140625" customWidth="1"/>
    <col min="6" max="6" width="20.21875" customWidth="1"/>
    <col min="7" max="7" width="22.77734375" customWidth="1"/>
    <col min="8" max="26" width="8.77734375" customWidth="1"/>
  </cols>
  <sheetData>
    <row r="1" spans="1:7" s="51" customFormat="1" ht="15" customHeight="1" thickBot="1" x14ac:dyDescent="0.35">
      <c r="A1" s="103" t="s">
        <v>68</v>
      </c>
      <c r="B1" s="104"/>
      <c r="C1" s="104"/>
      <c r="D1" s="104"/>
      <c r="E1" s="104"/>
      <c r="F1" s="105"/>
    </row>
    <row r="2" spans="1:7" ht="14.25" customHeight="1" x14ac:dyDescent="0.3">
      <c r="A2" s="101" t="s">
        <v>0</v>
      </c>
      <c r="B2" s="101" t="s">
        <v>1</v>
      </c>
      <c r="C2" s="101" t="s">
        <v>2</v>
      </c>
      <c r="D2" s="101" t="s">
        <v>3</v>
      </c>
      <c r="E2" s="101" t="s">
        <v>4</v>
      </c>
      <c r="F2" s="102" t="s">
        <v>5</v>
      </c>
      <c r="G2" s="65"/>
    </row>
    <row r="3" spans="1:7" ht="14.25" customHeight="1" x14ac:dyDescent="0.3">
      <c r="A3" s="20">
        <v>1</v>
      </c>
      <c r="B3" s="10" t="s">
        <v>37</v>
      </c>
      <c r="C3" s="11" t="s">
        <v>6</v>
      </c>
      <c r="D3" s="20">
        <v>1</v>
      </c>
      <c r="E3" s="11"/>
      <c r="F3" s="68">
        <f t="shared" ref="F3:F15" si="0">E3*D3</f>
        <v>0</v>
      </c>
      <c r="G3" s="66"/>
    </row>
    <row r="4" spans="1:7" ht="14.25" customHeight="1" x14ac:dyDescent="0.3">
      <c r="A4" s="21">
        <v>2</v>
      </c>
      <c r="B4" s="10" t="s">
        <v>40</v>
      </c>
      <c r="C4" s="11" t="s">
        <v>6</v>
      </c>
      <c r="D4" s="16">
        <v>1</v>
      </c>
      <c r="E4" s="11"/>
      <c r="F4" s="68">
        <f t="shared" si="0"/>
        <v>0</v>
      </c>
      <c r="G4" s="66"/>
    </row>
    <row r="5" spans="1:7" ht="14.25" customHeight="1" x14ac:dyDescent="0.3">
      <c r="A5" s="20">
        <v>3</v>
      </c>
      <c r="B5" s="10" t="s">
        <v>10</v>
      </c>
      <c r="C5" s="11" t="s">
        <v>6</v>
      </c>
      <c r="D5" s="16">
        <v>1</v>
      </c>
      <c r="E5" s="11"/>
      <c r="F5" s="68">
        <f t="shared" si="0"/>
        <v>0</v>
      </c>
      <c r="G5" s="67"/>
    </row>
    <row r="6" spans="1:7" ht="14.25" customHeight="1" x14ac:dyDescent="0.3">
      <c r="A6" s="21">
        <v>4</v>
      </c>
      <c r="B6" s="10" t="s">
        <v>25</v>
      </c>
      <c r="C6" s="11" t="s">
        <v>6</v>
      </c>
      <c r="D6" s="16">
        <v>1</v>
      </c>
      <c r="E6" s="11"/>
      <c r="F6" s="68">
        <f t="shared" si="0"/>
        <v>0</v>
      </c>
      <c r="G6" s="67"/>
    </row>
    <row r="7" spans="1:7" ht="27" x14ac:dyDescent="0.3">
      <c r="A7" s="20">
        <v>5</v>
      </c>
      <c r="B7" s="10" t="s">
        <v>41</v>
      </c>
      <c r="C7" s="11" t="s">
        <v>6</v>
      </c>
      <c r="D7" s="9">
        <v>1</v>
      </c>
      <c r="E7" s="22"/>
      <c r="F7" s="68">
        <f t="shared" si="0"/>
        <v>0</v>
      </c>
      <c r="G7" s="66"/>
    </row>
    <row r="8" spans="1:7" ht="27" x14ac:dyDescent="0.3">
      <c r="A8" s="21">
        <v>6</v>
      </c>
      <c r="B8" s="10" t="s">
        <v>39</v>
      </c>
      <c r="C8" s="11" t="s">
        <v>6</v>
      </c>
      <c r="D8" s="16">
        <v>1</v>
      </c>
      <c r="E8" s="11"/>
      <c r="F8" s="68">
        <f t="shared" si="0"/>
        <v>0</v>
      </c>
      <c r="G8" s="67"/>
    </row>
    <row r="9" spans="1:7" ht="27" x14ac:dyDescent="0.3">
      <c r="A9" s="20">
        <v>7</v>
      </c>
      <c r="B9" s="10" t="s">
        <v>38</v>
      </c>
      <c r="C9" s="11" t="s">
        <v>6</v>
      </c>
      <c r="D9" s="16">
        <v>1</v>
      </c>
      <c r="E9" s="11"/>
      <c r="F9" s="68">
        <f t="shared" si="0"/>
        <v>0</v>
      </c>
      <c r="G9" s="67"/>
    </row>
    <row r="10" spans="1:7" ht="14.25" customHeight="1" x14ac:dyDescent="0.3">
      <c r="A10" s="21">
        <v>8</v>
      </c>
      <c r="B10" s="10" t="s">
        <v>42</v>
      </c>
      <c r="C10" s="11" t="s">
        <v>6</v>
      </c>
      <c r="D10" s="16">
        <v>1</v>
      </c>
      <c r="E10" s="11"/>
      <c r="F10" s="68">
        <f t="shared" si="0"/>
        <v>0</v>
      </c>
      <c r="G10" s="66"/>
    </row>
    <row r="11" spans="1:7" ht="14.25" customHeight="1" x14ac:dyDescent="0.3">
      <c r="A11" s="20">
        <v>9</v>
      </c>
      <c r="B11" s="10" t="s">
        <v>43</v>
      </c>
      <c r="C11" s="11" t="s">
        <v>6</v>
      </c>
      <c r="D11" s="16">
        <v>1</v>
      </c>
      <c r="E11" s="11"/>
      <c r="F11" s="68">
        <f t="shared" si="0"/>
        <v>0</v>
      </c>
      <c r="G11" s="66"/>
    </row>
    <row r="12" spans="1:7" ht="14.25" customHeight="1" x14ac:dyDescent="0.3">
      <c r="A12" s="21">
        <v>10</v>
      </c>
      <c r="B12" s="10" t="s">
        <v>17</v>
      </c>
      <c r="C12" s="11" t="s">
        <v>6</v>
      </c>
      <c r="D12" s="16">
        <v>1</v>
      </c>
      <c r="E12" s="11"/>
      <c r="F12" s="68">
        <f t="shared" si="0"/>
        <v>0</v>
      </c>
      <c r="G12" s="67"/>
    </row>
    <row r="13" spans="1:7" ht="14.25" customHeight="1" x14ac:dyDescent="0.3">
      <c r="A13" s="20">
        <v>11</v>
      </c>
      <c r="B13" s="10" t="s">
        <v>18</v>
      </c>
      <c r="C13" s="11" t="s">
        <v>6</v>
      </c>
      <c r="D13" s="16">
        <v>1</v>
      </c>
      <c r="E13" s="11"/>
      <c r="F13" s="68">
        <f t="shared" si="0"/>
        <v>0</v>
      </c>
      <c r="G13" s="67"/>
    </row>
    <row r="14" spans="1:7" ht="15.6" x14ac:dyDescent="0.3">
      <c r="A14" s="21">
        <v>12</v>
      </c>
      <c r="B14" s="10" t="s">
        <v>35</v>
      </c>
      <c r="C14" s="11" t="s">
        <v>6</v>
      </c>
      <c r="D14" s="16">
        <v>2</v>
      </c>
      <c r="E14" s="11"/>
      <c r="F14" s="68">
        <f t="shared" si="0"/>
        <v>0</v>
      </c>
      <c r="G14" s="67"/>
    </row>
    <row r="15" spans="1:7" ht="15.6" x14ac:dyDescent="0.3">
      <c r="A15" s="20">
        <v>13</v>
      </c>
      <c r="B15" s="10" t="s">
        <v>44</v>
      </c>
      <c r="C15" s="23" t="s">
        <v>6</v>
      </c>
      <c r="D15" s="87">
        <v>1</v>
      </c>
      <c r="E15" s="23"/>
      <c r="F15" s="68">
        <f t="shared" si="0"/>
        <v>0</v>
      </c>
      <c r="G15" s="66"/>
    </row>
    <row r="16" spans="1:7" ht="14.25" hidden="1" customHeight="1" x14ac:dyDescent="0.3">
      <c r="B16" s="10"/>
      <c r="F16" s="69"/>
    </row>
    <row r="17" spans="2:6" ht="14.25" hidden="1" customHeight="1" x14ac:dyDescent="0.3">
      <c r="B17" s="10"/>
      <c r="F17" s="69"/>
    </row>
    <row r="18" spans="2:6" ht="14.25" hidden="1" customHeight="1" x14ac:dyDescent="0.3">
      <c r="B18" s="10"/>
      <c r="F18" s="69"/>
    </row>
    <row r="19" spans="2:6" ht="14.25" customHeight="1" thickBot="1" x14ac:dyDescent="0.35">
      <c r="B19" s="10"/>
      <c r="F19" s="80">
        <f>SUM(F3:F15)</f>
        <v>0</v>
      </c>
    </row>
    <row r="20" spans="2:6" ht="14.25" customHeight="1" thickBot="1" x14ac:dyDescent="0.35">
      <c r="E20" s="50" t="s">
        <v>48</v>
      </c>
      <c r="F20" s="81">
        <f>F19*48</f>
        <v>0</v>
      </c>
    </row>
    <row r="21" spans="2:6" ht="14.25" customHeight="1" x14ac:dyDescent="0.3">
      <c r="B21" s="54"/>
      <c r="C21" s="52"/>
      <c r="D21" s="52"/>
      <c r="E21" s="52"/>
    </row>
    <row r="22" spans="2:6" ht="14.25" customHeight="1" x14ac:dyDescent="0.3">
      <c r="B22" s="52"/>
      <c r="C22" s="52"/>
      <c r="D22" s="52"/>
      <c r="E22" s="52"/>
    </row>
    <row r="23" spans="2:6" ht="14.25" customHeight="1" x14ac:dyDescent="0.3">
      <c r="B23" s="52"/>
      <c r="C23" s="52"/>
      <c r="D23" s="52"/>
      <c r="E23" s="52"/>
    </row>
    <row r="24" spans="2:6" ht="14.25" customHeight="1" x14ac:dyDescent="0.3">
      <c r="B24" s="52"/>
      <c r="C24" s="52"/>
      <c r="D24" s="52"/>
      <c r="E24" s="99" t="s">
        <v>53</v>
      </c>
      <c r="F24" s="100"/>
    </row>
    <row r="25" spans="2:6" ht="14.25" customHeight="1" x14ac:dyDescent="0.3">
      <c r="B25" s="52"/>
      <c r="C25" s="52"/>
      <c r="D25" s="52"/>
      <c r="E25" s="100"/>
      <c r="F25" s="100"/>
    </row>
    <row r="26" spans="2:6" ht="14.25" customHeight="1" x14ac:dyDescent="0.3">
      <c r="B26" s="52"/>
      <c r="C26" s="52"/>
      <c r="D26" s="52"/>
      <c r="E26" s="52"/>
    </row>
    <row r="27" spans="2:6" ht="14.25" customHeight="1" x14ac:dyDescent="0.3">
      <c r="B27" s="36"/>
      <c r="C27" s="36"/>
      <c r="D27" s="36"/>
      <c r="E27" s="36"/>
    </row>
    <row r="28" spans="2:6" ht="14.25" customHeight="1" x14ac:dyDescent="0.3">
      <c r="B28" s="55"/>
      <c r="C28" s="36"/>
      <c r="D28" s="36"/>
      <c r="E28" s="36"/>
    </row>
    <row r="29" spans="2:6" ht="14.25" customHeight="1" x14ac:dyDescent="0.3">
      <c r="B29" s="36"/>
      <c r="C29" s="36"/>
      <c r="D29" s="36"/>
      <c r="E29" s="36"/>
    </row>
    <row r="30" spans="2:6" ht="14.25" customHeight="1" x14ac:dyDescent="0.3">
      <c r="B30" s="56"/>
      <c r="C30" s="36"/>
      <c r="D30" s="36"/>
      <c r="E30" s="36"/>
    </row>
    <row r="31" spans="2:6" ht="14.25" customHeight="1" x14ac:dyDescent="0.3">
      <c r="B31" s="36"/>
      <c r="C31" s="36"/>
      <c r="D31" s="36"/>
      <c r="E31" s="36"/>
    </row>
    <row r="32" spans="2:6" ht="14.25" customHeight="1" x14ac:dyDescent="0.3">
      <c r="B32" s="56"/>
      <c r="C32" s="36"/>
      <c r="D32" s="36"/>
      <c r="E32" s="36"/>
    </row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  <row r="883" ht="14.25" customHeight="1" x14ac:dyDescent="0.3"/>
    <row r="884" ht="14.25" customHeight="1" x14ac:dyDescent="0.3"/>
    <row r="885" ht="14.25" customHeight="1" x14ac:dyDescent="0.3"/>
    <row r="886" ht="14.25" customHeight="1" x14ac:dyDescent="0.3"/>
    <row r="887" ht="14.25" customHeight="1" x14ac:dyDescent="0.3"/>
    <row r="888" ht="14.25" customHeight="1" x14ac:dyDescent="0.3"/>
    <row r="889" ht="14.25" customHeight="1" x14ac:dyDescent="0.3"/>
    <row r="890" ht="14.25" customHeight="1" x14ac:dyDescent="0.3"/>
    <row r="891" ht="14.25" customHeight="1" x14ac:dyDescent="0.3"/>
    <row r="892" ht="14.25" customHeight="1" x14ac:dyDescent="0.3"/>
    <row r="893" ht="14.25" customHeight="1" x14ac:dyDescent="0.3"/>
    <row r="894" ht="14.25" customHeight="1" x14ac:dyDescent="0.3"/>
    <row r="895" ht="14.25" customHeight="1" x14ac:dyDescent="0.3"/>
    <row r="896" ht="14.25" customHeight="1" x14ac:dyDescent="0.3"/>
    <row r="897" ht="14.25" customHeight="1" x14ac:dyDescent="0.3"/>
    <row r="898" ht="14.25" customHeight="1" x14ac:dyDescent="0.3"/>
    <row r="899" ht="14.25" customHeight="1" x14ac:dyDescent="0.3"/>
    <row r="900" ht="14.25" customHeight="1" x14ac:dyDescent="0.3"/>
    <row r="901" ht="14.25" customHeight="1" x14ac:dyDescent="0.3"/>
    <row r="902" ht="14.25" customHeight="1" x14ac:dyDescent="0.3"/>
    <row r="903" ht="14.25" customHeight="1" x14ac:dyDescent="0.3"/>
    <row r="904" ht="14.25" customHeight="1" x14ac:dyDescent="0.3"/>
    <row r="905" ht="14.25" customHeight="1" x14ac:dyDescent="0.3"/>
    <row r="906" ht="14.25" customHeight="1" x14ac:dyDescent="0.3"/>
    <row r="907" ht="14.25" customHeight="1" x14ac:dyDescent="0.3"/>
    <row r="908" ht="14.25" customHeight="1" x14ac:dyDescent="0.3"/>
    <row r="909" ht="14.25" customHeight="1" x14ac:dyDescent="0.3"/>
    <row r="910" ht="14.25" customHeight="1" x14ac:dyDescent="0.3"/>
    <row r="911" ht="14.25" customHeight="1" x14ac:dyDescent="0.3"/>
    <row r="912" ht="14.25" customHeight="1" x14ac:dyDescent="0.3"/>
    <row r="913" ht="14.25" customHeight="1" x14ac:dyDescent="0.3"/>
    <row r="914" ht="14.25" customHeight="1" x14ac:dyDescent="0.3"/>
    <row r="915" ht="14.25" customHeight="1" x14ac:dyDescent="0.3"/>
    <row r="916" ht="14.25" customHeight="1" x14ac:dyDescent="0.3"/>
    <row r="917" ht="14.25" customHeight="1" x14ac:dyDescent="0.3"/>
    <row r="918" ht="14.25" customHeight="1" x14ac:dyDescent="0.3"/>
    <row r="919" ht="14.25" customHeight="1" x14ac:dyDescent="0.3"/>
    <row r="920" ht="14.25" customHeight="1" x14ac:dyDescent="0.3"/>
    <row r="921" ht="14.25" customHeight="1" x14ac:dyDescent="0.3"/>
    <row r="922" ht="14.25" customHeight="1" x14ac:dyDescent="0.3"/>
    <row r="923" ht="14.25" customHeight="1" x14ac:dyDescent="0.3"/>
    <row r="924" ht="14.25" customHeight="1" x14ac:dyDescent="0.3"/>
    <row r="925" ht="14.25" customHeight="1" x14ac:dyDescent="0.3"/>
    <row r="926" ht="14.25" customHeight="1" x14ac:dyDescent="0.3"/>
    <row r="927" ht="14.25" customHeight="1" x14ac:dyDescent="0.3"/>
    <row r="928" ht="14.25" customHeight="1" x14ac:dyDescent="0.3"/>
    <row r="929" ht="14.25" customHeight="1" x14ac:dyDescent="0.3"/>
    <row r="930" ht="14.25" customHeight="1" x14ac:dyDescent="0.3"/>
    <row r="931" ht="14.25" customHeight="1" x14ac:dyDescent="0.3"/>
    <row r="932" ht="14.25" customHeight="1" x14ac:dyDescent="0.3"/>
    <row r="933" ht="14.25" customHeight="1" x14ac:dyDescent="0.3"/>
    <row r="934" ht="14.25" customHeight="1" x14ac:dyDescent="0.3"/>
    <row r="935" ht="14.25" customHeight="1" x14ac:dyDescent="0.3"/>
    <row r="936" ht="14.25" customHeight="1" x14ac:dyDescent="0.3"/>
    <row r="937" ht="14.25" customHeight="1" x14ac:dyDescent="0.3"/>
    <row r="938" ht="14.25" customHeight="1" x14ac:dyDescent="0.3"/>
    <row r="939" ht="14.25" customHeight="1" x14ac:dyDescent="0.3"/>
    <row r="940" ht="14.25" customHeight="1" x14ac:dyDescent="0.3"/>
    <row r="941" ht="14.25" customHeight="1" x14ac:dyDescent="0.3"/>
    <row r="942" ht="14.25" customHeight="1" x14ac:dyDescent="0.3"/>
    <row r="943" ht="14.25" customHeight="1" x14ac:dyDescent="0.3"/>
    <row r="944" ht="14.25" customHeight="1" x14ac:dyDescent="0.3"/>
    <row r="945" ht="14.25" customHeight="1" x14ac:dyDescent="0.3"/>
    <row r="946" ht="14.25" customHeight="1" x14ac:dyDescent="0.3"/>
    <row r="947" ht="14.25" customHeight="1" x14ac:dyDescent="0.3"/>
    <row r="948" ht="14.25" customHeight="1" x14ac:dyDescent="0.3"/>
    <row r="949" ht="14.25" customHeight="1" x14ac:dyDescent="0.3"/>
    <row r="950" ht="14.25" customHeight="1" x14ac:dyDescent="0.3"/>
    <row r="951" ht="14.25" customHeight="1" x14ac:dyDescent="0.3"/>
    <row r="952" ht="14.25" customHeight="1" x14ac:dyDescent="0.3"/>
    <row r="953" ht="14.25" customHeight="1" x14ac:dyDescent="0.3"/>
    <row r="954" ht="14.25" customHeight="1" x14ac:dyDescent="0.3"/>
    <row r="955" ht="14.25" customHeight="1" x14ac:dyDescent="0.3"/>
    <row r="956" ht="14.25" customHeight="1" x14ac:dyDescent="0.3"/>
    <row r="957" ht="14.25" customHeight="1" x14ac:dyDescent="0.3"/>
    <row r="958" ht="14.25" customHeight="1" x14ac:dyDescent="0.3"/>
    <row r="959" ht="14.25" customHeight="1" x14ac:dyDescent="0.3"/>
    <row r="960" ht="14.25" customHeight="1" x14ac:dyDescent="0.3"/>
    <row r="961" ht="14.25" customHeight="1" x14ac:dyDescent="0.3"/>
    <row r="962" ht="14.25" customHeight="1" x14ac:dyDescent="0.3"/>
    <row r="963" ht="14.25" customHeight="1" x14ac:dyDescent="0.3"/>
    <row r="964" ht="14.25" customHeight="1" x14ac:dyDescent="0.3"/>
    <row r="965" ht="14.25" customHeight="1" x14ac:dyDescent="0.3"/>
    <row r="966" ht="14.25" customHeight="1" x14ac:dyDescent="0.3"/>
    <row r="967" ht="14.25" customHeight="1" x14ac:dyDescent="0.3"/>
    <row r="968" ht="14.25" customHeight="1" x14ac:dyDescent="0.3"/>
    <row r="969" ht="14.25" customHeight="1" x14ac:dyDescent="0.3"/>
    <row r="970" ht="14.25" customHeight="1" x14ac:dyDescent="0.3"/>
    <row r="971" ht="14.25" customHeight="1" x14ac:dyDescent="0.3"/>
    <row r="972" ht="14.25" customHeight="1" x14ac:dyDescent="0.3"/>
    <row r="973" ht="14.25" customHeight="1" x14ac:dyDescent="0.3"/>
    <row r="974" ht="14.25" customHeight="1" x14ac:dyDescent="0.3"/>
    <row r="975" ht="14.25" customHeight="1" x14ac:dyDescent="0.3"/>
    <row r="976" ht="14.25" customHeight="1" x14ac:dyDescent="0.3"/>
    <row r="977" ht="14.25" customHeight="1" x14ac:dyDescent="0.3"/>
    <row r="978" ht="14.25" customHeight="1" x14ac:dyDescent="0.3"/>
    <row r="979" ht="14.25" customHeight="1" x14ac:dyDescent="0.3"/>
    <row r="980" ht="14.25" customHeight="1" x14ac:dyDescent="0.3"/>
    <row r="981" ht="14.25" customHeight="1" x14ac:dyDescent="0.3"/>
    <row r="982" ht="14.25" customHeight="1" x14ac:dyDescent="0.3"/>
    <row r="983" ht="14.25" customHeight="1" x14ac:dyDescent="0.3"/>
    <row r="984" ht="14.25" customHeight="1" x14ac:dyDescent="0.3"/>
    <row r="985" ht="14.25" customHeight="1" x14ac:dyDescent="0.3"/>
    <row r="986" ht="14.25" customHeight="1" x14ac:dyDescent="0.3"/>
    <row r="987" ht="14.25" customHeight="1" x14ac:dyDescent="0.3"/>
    <row r="988" ht="14.25" customHeight="1" x14ac:dyDescent="0.3"/>
    <row r="989" ht="14.25" customHeight="1" x14ac:dyDescent="0.3"/>
    <row r="990" ht="14.25" customHeight="1" x14ac:dyDescent="0.3"/>
    <row r="991" ht="14.25" customHeight="1" x14ac:dyDescent="0.3"/>
    <row r="992" ht="14.25" customHeight="1" x14ac:dyDescent="0.3"/>
    <row r="993" ht="14.25" customHeight="1" x14ac:dyDescent="0.3"/>
    <row r="994" ht="14.25" customHeight="1" x14ac:dyDescent="0.3"/>
    <row r="995" ht="14.25" customHeight="1" x14ac:dyDescent="0.3"/>
    <row r="996" ht="14.25" customHeight="1" x14ac:dyDescent="0.3"/>
    <row r="997" ht="14.25" customHeight="1" x14ac:dyDescent="0.3"/>
    <row r="998" ht="14.25" customHeight="1" x14ac:dyDescent="0.3"/>
  </sheetData>
  <mergeCells count="2">
    <mergeCell ref="E24:F25"/>
    <mergeCell ref="A1:F1"/>
  </mergeCells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pocz. dla grup zawodowych</vt:lpstr>
      <vt:lpstr>pocz. dla nauczycieli</vt:lpstr>
      <vt:lpstr>pocz. kursy językowe</vt:lpstr>
      <vt:lpstr>pocz. kursy adaptcyjne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Joanna Handziak-Buczko</cp:lastModifiedBy>
  <cp:lastPrinted>2018-12-25T11:06:41Z</cp:lastPrinted>
  <dcterms:created xsi:type="dcterms:W3CDTF">2018-06-25T16:06:39Z</dcterms:created>
  <dcterms:modified xsi:type="dcterms:W3CDTF">2019-12-05T12:10:58Z</dcterms:modified>
</cp:coreProperties>
</file>